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Stage Rules" sheetId="2" r:id="rId2"/>
    <sheet name="Pipeline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R #,##0.00;[Red]-R #,##0.00"/>
    <numFmt numFmtId="61" formatCode="0.0%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1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cols>
    <col min="1" max="1" width="24.83203125" customWidth="1"/>
    <col min="2" max="2" width="100.83203125" customWidth="1"/>
  </cols>
  <sheetData>
    <row r="1">
      <c r="A1" t="str">
        <v>Sales pipeline template</v>
      </c>
    </row>
    <row r="2">
      <c r="A2" t="str">
        <v>Purpose</v>
      </c>
      <c r="B2" t="str">
        <v>Track evidence-based opportunity stages, weighted value, ageing and next actions.</v>
      </c>
    </row>
    <row r="3">
      <c r="A3" t="str">
        <v>Template version</v>
      </c>
      <c r="B3" t="str">
        <v>2026-08-07</v>
      </c>
    </row>
    <row r="4">
      <c r="A4" t="str">
        <v>Currency</v>
      </c>
      <c r="B4" t="str">
        <v>ZAR — change deliberately if another currency applies.</v>
      </c>
    </row>
    <row r="6">
      <c r="A6" t="str">
        <v>Setup sequence</v>
      </c>
    </row>
    <row r="7">
      <c r="A7" t="str">
        <v>1</v>
      </c>
      <c r="B7" t="str">
        <v>Save an untouched master copy before entering live information.</v>
      </c>
    </row>
    <row r="8">
      <c r="A8" t="str">
        <v>2</v>
      </c>
      <c r="B8" t="str">
        <v>Replace every row marked EXAMPLE and confirm all definitions.</v>
      </c>
    </row>
    <row r="9">
      <c r="A9" t="str">
        <v>3</v>
      </c>
      <c r="B9" t="str">
        <v>Assign one owner for refresh, review and version control.</v>
      </c>
    </row>
    <row r="10">
      <c r="A10" t="str">
        <v>4</v>
      </c>
      <c r="B10" t="str">
        <v>Test formulas and boundary cases before a business decision.</v>
      </c>
    </row>
    <row r="11">
      <c r="A11" t="str">
        <v>5</v>
      </c>
      <c r="B11" t="str">
        <v>Protect formulas and store the working copy in an approved location.</v>
      </c>
    </row>
    <row r="13">
      <c r="A13" t="str">
        <v>Control checks</v>
      </c>
    </row>
    <row r="14">
      <c r="A14" t="str">
        <v>•</v>
      </c>
      <c r="B14" t="str">
        <v>Define stages by buyer evidence rather than confidence.</v>
      </c>
    </row>
    <row r="15">
      <c r="A15" t="str">
        <v>•</v>
      </c>
      <c r="B15" t="str">
        <v>Review stale stages and overdue next actions weekly.</v>
      </c>
    </row>
    <row r="16">
      <c r="A16" t="str">
        <v>•</v>
      </c>
      <c r="B16" t="str">
        <v>Preserve a dated forecast cut for back-testing.</v>
      </c>
    </row>
    <row r="18">
      <c r="A18" t="str">
        <v>Important limitation</v>
      </c>
      <c r="B18" t="str">
        <v>This workbook is a planning aid, not financial, payroll, tax, employment, legal or regulatory advice. Validate the rules and source data for your organisation.</v>
      </c>
    </row>
  </sheetData>
  <ignoredErrors>
    <ignoredError numberStoredAsText="1" sqref="A1:B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cols>
    <col min="1" max="1" width="20.83203125" customWidth="1"/>
    <col min="2" max="2" width="14.83203125" customWidth="1"/>
    <col min="3" max="3" width="72.83203125" customWidth="1"/>
  </cols>
  <sheetData>
    <row r="1">
      <c r="A1" t="str">
        <v>Stage</v>
      </c>
      <c r="B1" t="str">
        <v>Probability</v>
      </c>
      <c r="C1" t="str">
        <v>Required buyer evidence</v>
      </c>
    </row>
    <row r="2">
      <c r="A2" t="str">
        <v>Prospecting</v>
      </c>
      <c r="B2" s="1">
        <v>0.1</v>
      </c>
      <c r="C2" t="str">
        <v>Account fits the approved prospect criteria.</v>
      </c>
    </row>
    <row r="3">
      <c r="A3" t="str">
        <v>Qualified</v>
      </c>
      <c r="B3" s="1">
        <v>0.25</v>
      </c>
      <c r="C3" t="str">
        <v>Need, fit and buying process are confirmed.</v>
      </c>
    </row>
    <row r="4">
      <c r="A4" t="str">
        <v>Proposal</v>
      </c>
      <c r="B4" s="1">
        <v>0.5</v>
      </c>
      <c r="C4" t="str">
        <v>A dated proposal is with the buyer.</v>
      </c>
    </row>
    <row r="5">
      <c r="A5" t="str">
        <v>Negotiation</v>
      </c>
      <c r="B5" s="1">
        <v>0.75</v>
      </c>
      <c r="C5" t="str">
        <v>Material commercial terms are under review.</v>
      </c>
    </row>
    <row r="6">
      <c r="A6" t="str">
        <v>Verbal commit</v>
      </c>
      <c r="B6" s="1">
        <v>0.9</v>
      </c>
      <c r="C6" t="str">
        <v>Intent is confirmed; formal approval remains.</v>
      </c>
    </row>
  </sheetData>
  <ignoredErrors>
    <ignoredError numberStoredAsText="1" sqref="A1:C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M76"/>
  <sheetViews>
    <sheetView workbookViewId="0"/>
  </sheetViews>
  <cols>
    <col min="1" max="1" width="18.83203125" customWidth="1"/>
    <col min="2" max="2" width="26.83203125" customWidth="1"/>
    <col min="3" max="3" width="20.83203125" customWidth="1"/>
    <col min="4" max="4" width="18.83203125" customWidth="1"/>
    <col min="5" max="5" width="16.83203125" customWidth="1"/>
    <col min="6" max="6" width="14.83203125" customWidth="1"/>
    <col min="7" max="7" width="18.83203125" customWidth="1"/>
    <col min="8" max="8" width="18.83203125" customWidth="1"/>
    <col min="9" max="9" width="18.83203125" customWidth="1"/>
    <col min="10" max="10" width="14.83203125" customWidth="1"/>
    <col min="11" max="11" width="34.83203125" customWidth="1"/>
    <col min="12" max="12" width="18.83203125" customWidth="1"/>
    <col min="13" max="13" width="48.83203125" customWidth="1"/>
  </cols>
  <sheetData>
    <row r="1">
      <c r="A1" t="str">
        <v>Opportunity ID</v>
      </c>
      <c r="B1" t="str">
        <v>Account</v>
      </c>
      <c r="C1" t="str">
        <v>Owner</v>
      </c>
      <c r="D1" t="str">
        <v>Stage</v>
      </c>
      <c r="E1" t="str">
        <v>Amount</v>
      </c>
      <c r="F1" t="str">
        <v>Probability</v>
      </c>
      <c r="G1" t="str">
        <v>Weighted value</v>
      </c>
      <c r="H1" t="str">
        <v>Expected close</v>
      </c>
      <c r="I1" t="str">
        <v>Last activity</v>
      </c>
      <c r="J1" t="str">
        <v>Ageing days</v>
      </c>
      <c r="K1" t="str">
        <v>Next action</v>
      </c>
      <c r="L1" t="str">
        <v>Next action date</v>
      </c>
      <c r="M1" t="str">
        <v>Evidence note</v>
      </c>
    </row>
    <row r="2">
      <c r="A2" t="str">
        <v>OPP-EXAMPLE</v>
      </c>
      <c r="B2" t="str">
        <v>EXAMPLE — replace</v>
      </c>
      <c r="C2" t="str">
        <v>Example Rep</v>
      </c>
      <c r="D2" t="str">
        <v>Proposal</v>
      </c>
      <c r="E2" s="2">
        <v>250000</v>
      </c>
      <c r="F2" s="1">
        <f>IFERROR(VLOOKUP(D2,'Stage Rules'!$A$2:$B$6,2,FALSE),0)</f>
      </c>
      <c r="G2" s="2">
        <f>E2*F2</f>
      </c>
      <c r="H2" t="str">
        <v>2026-09-30</v>
      </c>
      <c r="I2" t="str">
        <v>2026-08-01</v>
      </c>
      <c r="J2">
        <f>IF(I2="","",MAX(0,TODAY()-I2))</f>
      </c>
      <c r="K2" t="str">
        <v>Confirm decision meeting</v>
      </c>
      <c r="L2" t="str">
        <v>2026-08-14</v>
      </c>
      <c r="M2" t="str">
        <v>Example only</v>
      </c>
    </row>
    <row r="3">
      <c r="A3" t="str">
        <v/>
      </c>
      <c r="B3" t="str">
        <v/>
      </c>
      <c r="C3" t="str">
        <v/>
      </c>
      <c r="D3" t="str">
        <v/>
      </c>
      <c r="E3" s="2">
        <v>0</v>
      </c>
      <c r="F3" s="1">
        <f>IFERROR(VLOOKUP(D3,'Stage Rules'!$A$2:$B$6,2,FALSE),0)</f>
      </c>
      <c r="G3" s="2">
        <f>E3*F3</f>
      </c>
      <c r="H3" t="str">
        <v/>
      </c>
      <c r="I3" t="str">
        <v/>
      </c>
      <c r="J3">
        <f>IF(I3="","",MAX(0,TODAY()-I3))</f>
      </c>
      <c r="K3" t="str">
        <v/>
      </c>
      <c r="L3" t="str">
        <v/>
      </c>
      <c r="M3" t="str">
        <v/>
      </c>
    </row>
    <row r="4">
      <c r="A4" t="str">
        <v/>
      </c>
      <c r="B4" t="str">
        <v/>
      </c>
      <c r="C4" t="str">
        <v/>
      </c>
      <c r="D4" t="str">
        <v/>
      </c>
      <c r="E4" s="2">
        <v>0</v>
      </c>
      <c r="F4" s="1">
        <f>IFERROR(VLOOKUP(D4,'Stage Rules'!$A$2:$B$6,2,FALSE),0)</f>
      </c>
      <c r="G4" s="2">
        <f>E4*F4</f>
      </c>
      <c r="H4" t="str">
        <v/>
      </c>
      <c r="I4" t="str">
        <v/>
      </c>
      <c r="J4">
        <f>IF(I4="","",MAX(0,TODAY()-I4))</f>
      </c>
      <c r="K4" t="str">
        <v/>
      </c>
      <c r="L4" t="str">
        <v/>
      </c>
      <c r="M4" t="str">
        <v/>
      </c>
    </row>
    <row r="5">
      <c r="A5" t="str">
        <v/>
      </c>
      <c r="B5" t="str">
        <v/>
      </c>
      <c r="C5" t="str">
        <v/>
      </c>
      <c r="D5" t="str">
        <v/>
      </c>
      <c r="E5" s="2">
        <v>0</v>
      </c>
      <c r="F5" s="1">
        <f>IFERROR(VLOOKUP(D5,'Stage Rules'!$A$2:$B$6,2,FALSE),0)</f>
      </c>
      <c r="G5" s="2">
        <f>E5*F5</f>
      </c>
      <c r="H5" t="str">
        <v/>
      </c>
      <c r="I5" t="str">
        <v/>
      </c>
      <c r="J5">
        <f>IF(I5="","",MAX(0,TODAY()-I5))</f>
      </c>
      <c r="K5" t="str">
        <v/>
      </c>
      <c r="L5" t="str">
        <v/>
      </c>
      <c r="M5" t="str">
        <v/>
      </c>
    </row>
    <row r="6">
      <c r="A6" t="str">
        <v/>
      </c>
      <c r="B6" t="str">
        <v/>
      </c>
      <c r="C6" t="str">
        <v/>
      </c>
      <c r="D6" t="str">
        <v/>
      </c>
      <c r="E6" s="2">
        <v>0</v>
      </c>
      <c r="F6" s="1">
        <f>IFERROR(VLOOKUP(D6,'Stage Rules'!$A$2:$B$6,2,FALSE),0)</f>
      </c>
      <c r="G6" s="2">
        <f>E6*F6</f>
      </c>
      <c r="H6" t="str">
        <v/>
      </c>
      <c r="I6" t="str">
        <v/>
      </c>
      <c r="J6">
        <f>IF(I6="","",MAX(0,TODAY()-I6))</f>
      </c>
      <c r="K6" t="str">
        <v/>
      </c>
      <c r="L6" t="str">
        <v/>
      </c>
      <c r="M6" t="str">
        <v/>
      </c>
    </row>
    <row r="7">
      <c r="A7" t="str">
        <v/>
      </c>
      <c r="B7" t="str">
        <v/>
      </c>
      <c r="C7" t="str">
        <v/>
      </c>
      <c r="D7" t="str">
        <v/>
      </c>
      <c r="E7" s="2">
        <v>0</v>
      </c>
      <c r="F7" s="1">
        <f>IFERROR(VLOOKUP(D7,'Stage Rules'!$A$2:$B$6,2,FALSE),0)</f>
      </c>
      <c r="G7" s="2">
        <f>E7*F7</f>
      </c>
      <c r="H7" t="str">
        <v/>
      </c>
      <c r="I7" t="str">
        <v/>
      </c>
      <c r="J7">
        <f>IF(I7="","",MAX(0,TODAY()-I7))</f>
      </c>
      <c r="K7" t="str">
        <v/>
      </c>
      <c r="L7" t="str">
        <v/>
      </c>
      <c r="M7" t="str">
        <v/>
      </c>
    </row>
    <row r="8">
      <c r="A8" t="str">
        <v/>
      </c>
      <c r="B8" t="str">
        <v/>
      </c>
      <c r="C8" t="str">
        <v/>
      </c>
      <c r="D8" t="str">
        <v/>
      </c>
      <c r="E8" s="2">
        <v>0</v>
      </c>
      <c r="F8" s="1">
        <f>IFERROR(VLOOKUP(D8,'Stage Rules'!$A$2:$B$6,2,FALSE),0)</f>
      </c>
      <c r="G8" s="2">
        <f>E8*F8</f>
      </c>
      <c r="H8" t="str">
        <v/>
      </c>
      <c r="I8" t="str">
        <v/>
      </c>
      <c r="J8">
        <f>IF(I8="","",MAX(0,TODAY()-I8))</f>
      </c>
      <c r="K8" t="str">
        <v/>
      </c>
      <c r="L8" t="str">
        <v/>
      </c>
      <c r="M8" t="str">
        <v/>
      </c>
    </row>
    <row r="9">
      <c r="A9" t="str">
        <v/>
      </c>
      <c r="B9" t="str">
        <v/>
      </c>
      <c r="C9" t="str">
        <v/>
      </c>
      <c r="D9" t="str">
        <v/>
      </c>
      <c r="E9" s="2">
        <v>0</v>
      </c>
      <c r="F9" s="1">
        <f>IFERROR(VLOOKUP(D9,'Stage Rules'!$A$2:$B$6,2,FALSE),0)</f>
      </c>
      <c r="G9" s="2">
        <f>E9*F9</f>
      </c>
      <c r="H9" t="str">
        <v/>
      </c>
      <c r="I9" t="str">
        <v/>
      </c>
      <c r="J9">
        <f>IF(I9="","",MAX(0,TODAY()-I9))</f>
      </c>
      <c r="K9" t="str">
        <v/>
      </c>
      <c r="L9" t="str">
        <v/>
      </c>
      <c r="M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s="2">
        <v>0</v>
      </c>
      <c r="F10" s="1">
        <f>IFERROR(VLOOKUP(D10,'Stage Rules'!$A$2:$B$6,2,FALSE),0)</f>
      </c>
      <c r="G10" s="2">
        <f>E10*F10</f>
      </c>
      <c r="H10" t="str">
        <v/>
      </c>
      <c r="I10" t="str">
        <v/>
      </c>
      <c r="J10">
        <f>IF(I10="","",MAX(0,TODAY()-I10))</f>
      </c>
      <c r="K10" t="str">
        <v/>
      </c>
      <c r="L10" t="str">
        <v/>
      </c>
      <c r="M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s="2">
        <v>0</v>
      </c>
      <c r="F11" s="1">
        <f>IFERROR(VLOOKUP(D11,'Stage Rules'!$A$2:$B$6,2,FALSE),0)</f>
      </c>
      <c r="G11" s="2">
        <f>E11*F11</f>
      </c>
      <c r="H11" t="str">
        <v/>
      </c>
      <c r="I11" t="str">
        <v/>
      </c>
      <c r="J11">
        <f>IF(I11="","",MAX(0,TODAY()-I11))</f>
      </c>
      <c r="K11" t="str">
        <v/>
      </c>
      <c r="L11" t="str">
        <v/>
      </c>
      <c r="M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s="2">
        <v>0</v>
      </c>
      <c r="F12" s="1">
        <f>IFERROR(VLOOKUP(D12,'Stage Rules'!$A$2:$B$6,2,FALSE),0)</f>
      </c>
      <c r="G12" s="2">
        <f>E12*F12</f>
      </c>
      <c r="H12" t="str">
        <v/>
      </c>
      <c r="I12" t="str">
        <v/>
      </c>
      <c r="J12">
        <f>IF(I12="","",MAX(0,TODAY()-I12))</f>
      </c>
      <c r="K12" t="str">
        <v/>
      </c>
      <c r="L12" t="str">
        <v/>
      </c>
      <c r="M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s="2">
        <v>0</v>
      </c>
      <c r="F13" s="1">
        <f>IFERROR(VLOOKUP(D13,'Stage Rules'!$A$2:$B$6,2,FALSE),0)</f>
      </c>
      <c r="G13" s="2">
        <f>E13*F13</f>
      </c>
      <c r="H13" t="str">
        <v/>
      </c>
      <c r="I13" t="str">
        <v/>
      </c>
      <c r="J13">
        <f>IF(I13="","",MAX(0,TODAY()-I13))</f>
      </c>
      <c r="K13" t="str">
        <v/>
      </c>
      <c r="L13" t="str">
        <v/>
      </c>
      <c r="M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s="2">
        <v>0</v>
      </c>
      <c r="F14" s="1">
        <f>IFERROR(VLOOKUP(D14,'Stage Rules'!$A$2:$B$6,2,FALSE),0)</f>
      </c>
      <c r="G14" s="2">
        <f>E14*F14</f>
      </c>
      <c r="H14" t="str">
        <v/>
      </c>
      <c r="I14" t="str">
        <v/>
      </c>
      <c r="J14">
        <f>IF(I14="","",MAX(0,TODAY()-I14))</f>
      </c>
      <c r="K14" t="str">
        <v/>
      </c>
      <c r="L14" t="str">
        <v/>
      </c>
      <c r="M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s="2">
        <v>0</v>
      </c>
      <c r="F15" s="1">
        <f>IFERROR(VLOOKUP(D15,'Stage Rules'!$A$2:$B$6,2,FALSE),0)</f>
      </c>
      <c r="G15" s="2">
        <f>E15*F15</f>
      </c>
      <c r="H15" t="str">
        <v/>
      </c>
      <c r="I15" t="str">
        <v/>
      </c>
      <c r="J15">
        <f>IF(I15="","",MAX(0,TODAY()-I15))</f>
      </c>
      <c r="K15" t="str">
        <v/>
      </c>
      <c r="L15" t="str">
        <v/>
      </c>
      <c r="M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s="2">
        <v>0</v>
      </c>
      <c r="F16" s="1">
        <f>IFERROR(VLOOKUP(D16,'Stage Rules'!$A$2:$B$6,2,FALSE),0)</f>
      </c>
      <c r="G16" s="2">
        <f>E16*F16</f>
      </c>
      <c r="H16" t="str">
        <v/>
      </c>
      <c r="I16" t="str">
        <v/>
      </c>
      <c r="J16">
        <f>IF(I16="","",MAX(0,TODAY()-I16))</f>
      </c>
      <c r="K16" t="str">
        <v/>
      </c>
      <c r="L16" t="str">
        <v/>
      </c>
      <c r="M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s="2">
        <v>0</v>
      </c>
      <c r="F17" s="1">
        <f>IFERROR(VLOOKUP(D17,'Stage Rules'!$A$2:$B$6,2,FALSE),0)</f>
      </c>
      <c r="G17" s="2">
        <f>E17*F17</f>
      </c>
      <c r="H17" t="str">
        <v/>
      </c>
      <c r="I17" t="str">
        <v/>
      </c>
      <c r="J17">
        <f>IF(I17="","",MAX(0,TODAY()-I17))</f>
      </c>
      <c r="K17" t="str">
        <v/>
      </c>
      <c r="L17" t="str">
        <v/>
      </c>
      <c r="M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s="2">
        <v>0</v>
      </c>
      <c r="F18" s="1">
        <f>IFERROR(VLOOKUP(D18,'Stage Rules'!$A$2:$B$6,2,FALSE),0)</f>
      </c>
      <c r="G18" s="2">
        <f>E18*F18</f>
      </c>
      <c r="H18" t="str">
        <v/>
      </c>
      <c r="I18" t="str">
        <v/>
      </c>
      <c r="J18">
        <f>IF(I18="","",MAX(0,TODAY()-I18))</f>
      </c>
      <c r="K18" t="str">
        <v/>
      </c>
      <c r="L18" t="str">
        <v/>
      </c>
      <c r="M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s="2">
        <v>0</v>
      </c>
      <c r="F19" s="1">
        <f>IFERROR(VLOOKUP(D19,'Stage Rules'!$A$2:$B$6,2,FALSE),0)</f>
      </c>
      <c r="G19" s="2">
        <f>E19*F19</f>
      </c>
      <c r="H19" t="str">
        <v/>
      </c>
      <c r="I19" t="str">
        <v/>
      </c>
      <c r="J19">
        <f>IF(I19="","",MAX(0,TODAY()-I19))</f>
      </c>
      <c r="K19" t="str">
        <v/>
      </c>
      <c r="L19" t="str">
        <v/>
      </c>
      <c r="M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s="2">
        <v>0</v>
      </c>
      <c r="F20" s="1">
        <f>IFERROR(VLOOKUP(D20,'Stage Rules'!$A$2:$B$6,2,FALSE),0)</f>
      </c>
      <c r="G20" s="2">
        <f>E20*F20</f>
      </c>
      <c r="H20" t="str">
        <v/>
      </c>
      <c r="I20" t="str">
        <v/>
      </c>
      <c r="J20">
        <f>IF(I20="","",MAX(0,TODAY()-I20))</f>
      </c>
      <c r="K20" t="str">
        <v/>
      </c>
      <c r="L20" t="str">
        <v/>
      </c>
      <c r="M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s="2">
        <v>0</v>
      </c>
      <c r="F21" s="1">
        <f>IFERROR(VLOOKUP(D21,'Stage Rules'!$A$2:$B$6,2,FALSE),0)</f>
      </c>
      <c r="G21" s="2">
        <f>E21*F21</f>
      </c>
      <c r="H21" t="str">
        <v/>
      </c>
      <c r="I21" t="str">
        <v/>
      </c>
      <c r="J21">
        <f>IF(I21="","",MAX(0,TODAY()-I21))</f>
      </c>
      <c r="K21" t="str">
        <v/>
      </c>
      <c r="L21" t="str">
        <v/>
      </c>
      <c r="M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s="2">
        <v>0</v>
      </c>
      <c r="F22" s="1">
        <f>IFERROR(VLOOKUP(D22,'Stage Rules'!$A$2:$B$6,2,FALSE),0)</f>
      </c>
      <c r="G22" s="2">
        <f>E22*F22</f>
      </c>
      <c r="H22" t="str">
        <v/>
      </c>
      <c r="I22" t="str">
        <v/>
      </c>
      <c r="J22">
        <f>IF(I22="","",MAX(0,TODAY()-I22))</f>
      </c>
      <c r="K22" t="str">
        <v/>
      </c>
      <c r="L22" t="str">
        <v/>
      </c>
      <c r="M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s="2">
        <v>0</v>
      </c>
      <c r="F23" s="1">
        <f>IFERROR(VLOOKUP(D23,'Stage Rules'!$A$2:$B$6,2,FALSE),0)</f>
      </c>
      <c r="G23" s="2">
        <f>E23*F23</f>
      </c>
      <c r="H23" t="str">
        <v/>
      </c>
      <c r="I23" t="str">
        <v/>
      </c>
      <c r="J23">
        <f>IF(I23="","",MAX(0,TODAY()-I23))</f>
      </c>
      <c r="K23" t="str">
        <v/>
      </c>
      <c r="L23" t="str">
        <v/>
      </c>
      <c r="M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s="2">
        <v>0</v>
      </c>
      <c r="F24" s="1">
        <f>IFERROR(VLOOKUP(D24,'Stage Rules'!$A$2:$B$6,2,FALSE),0)</f>
      </c>
      <c r="G24" s="2">
        <f>E24*F24</f>
      </c>
      <c r="H24" t="str">
        <v/>
      </c>
      <c r="I24" t="str">
        <v/>
      </c>
      <c r="J24">
        <f>IF(I24="","",MAX(0,TODAY()-I24))</f>
      </c>
      <c r="K24" t="str">
        <v/>
      </c>
      <c r="L24" t="str">
        <v/>
      </c>
      <c r="M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s="2">
        <v>0</v>
      </c>
      <c r="F25" s="1">
        <f>IFERROR(VLOOKUP(D25,'Stage Rules'!$A$2:$B$6,2,FALSE),0)</f>
      </c>
      <c r="G25" s="2">
        <f>E25*F25</f>
      </c>
      <c r="H25" t="str">
        <v/>
      </c>
      <c r="I25" t="str">
        <v/>
      </c>
      <c r="J25">
        <f>IF(I25="","",MAX(0,TODAY()-I25))</f>
      </c>
      <c r="K25" t="str">
        <v/>
      </c>
      <c r="L25" t="str">
        <v/>
      </c>
      <c r="M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s="2">
        <v>0</v>
      </c>
      <c r="F26" s="1">
        <f>IFERROR(VLOOKUP(D26,'Stage Rules'!$A$2:$B$6,2,FALSE),0)</f>
      </c>
      <c r="G26" s="2">
        <f>E26*F26</f>
      </c>
      <c r="H26" t="str">
        <v/>
      </c>
      <c r="I26" t="str">
        <v/>
      </c>
      <c r="J26">
        <f>IF(I26="","",MAX(0,TODAY()-I26))</f>
      </c>
      <c r="K26" t="str">
        <v/>
      </c>
      <c r="L26" t="str">
        <v/>
      </c>
      <c r="M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s="2">
        <v>0</v>
      </c>
      <c r="F27" s="1">
        <f>IFERROR(VLOOKUP(D27,'Stage Rules'!$A$2:$B$6,2,FALSE),0)</f>
      </c>
      <c r="G27" s="2">
        <f>E27*F27</f>
      </c>
      <c r="H27" t="str">
        <v/>
      </c>
      <c r="I27" t="str">
        <v/>
      </c>
      <c r="J27">
        <f>IF(I27="","",MAX(0,TODAY()-I27))</f>
      </c>
      <c r="K27" t="str">
        <v/>
      </c>
      <c r="L27" t="str">
        <v/>
      </c>
      <c r="M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s="2">
        <v>0</v>
      </c>
      <c r="F28" s="1">
        <f>IFERROR(VLOOKUP(D28,'Stage Rules'!$A$2:$B$6,2,FALSE),0)</f>
      </c>
      <c r="G28" s="2">
        <f>E28*F28</f>
      </c>
      <c r="H28" t="str">
        <v/>
      </c>
      <c r="I28" t="str">
        <v/>
      </c>
      <c r="J28">
        <f>IF(I28="","",MAX(0,TODAY()-I28))</f>
      </c>
      <c r="K28" t="str">
        <v/>
      </c>
      <c r="L28" t="str">
        <v/>
      </c>
      <c r="M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s="2">
        <v>0</v>
      </c>
      <c r="F29" s="1">
        <f>IFERROR(VLOOKUP(D29,'Stage Rules'!$A$2:$B$6,2,FALSE),0)</f>
      </c>
      <c r="G29" s="2">
        <f>E29*F29</f>
      </c>
      <c r="H29" t="str">
        <v/>
      </c>
      <c r="I29" t="str">
        <v/>
      </c>
      <c r="J29">
        <f>IF(I29="","",MAX(0,TODAY()-I29))</f>
      </c>
      <c r="K29" t="str">
        <v/>
      </c>
      <c r="L29" t="str">
        <v/>
      </c>
      <c r="M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s="2">
        <v>0</v>
      </c>
      <c r="F30" s="1">
        <f>IFERROR(VLOOKUP(D30,'Stage Rules'!$A$2:$B$6,2,FALSE),0)</f>
      </c>
      <c r="G30" s="2">
        <f>E30*F30</f>
      </c>
      <c r="H30" t="str">
        <v/>
      </c>
      <c r="I30" t="str">
        <v/>
      </c>
      <c r="J30">
        <f>IF(I30="","",MAX(0,TODAY()-I30))</f>
      </c>
      <c r="K30" t="str">
        <v/>
      </c>
      <c r="L30" t="str">
        <v/>
      </c>
      <c r="M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s="2">
        <v>0</v>
      </c>
      <c r="F31" s="1">
        <f>IFERROR(VLOOKUP(D31,'Stage Rules'!$A$2:$B$6,2,FALSE),0)</f>
      </c>
      <c r="G31" s="2">
        <f>E31*F31</f>
      </c>
      <c r="H31" t="str">
        <v/>
      </c>
      <c r="I31" t="str">
        <v/>
      </c>
      <c r="J31">
        <f>IF(I31="","",MAX(0,TODAY()-I31))</f>
      </c>
      <c r="K31" t="str">
        <v/>
      </c>
      <c r="L31" t="str">
        <v/>
      </c>
      <c r="M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s="2">
        <v>0</v>
      </c>
      <c r="F32" s="1">
        <f>IFERROR(VLOOKUP(D32,'Stage Rules'!$A$2:$B$6,2,FALSE),0)</f>
      </c>
      <c r="G32" s="2">
        <f>E32*F32</f>
      </c>
      <c r="H32" t="str">
        <v/>
      </c>
      <c r="I32" t="str">
        <v/>
      </c>
      <c r="J32">
        <f>IF(I32="","",MAX(0,TODAY()-I32))</f>
      </c>
      <c r="K32" t="str">
        <v/>
      </c>
      <c r="L32" t="str">
        <v/>
      </c>
      <c r="M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s="2">
        <v>0</v>
      </c>
      <c r="F33" s="1">
        <f>IFERROR(VLOOKUP(D33,'Stage Rules'!$A$2:$B$6,2,FALSE),0)</f>
      </c>
      <c r="G33" s="2">
        <f>E33*F33</f>
      </c>
      <c r="H33" t="str">
        <v/>
      </c>
      <c r="I33" t="str">
        <v/>
      </c>
      <c r="J33">
        <f>IF(I33="","",MAX(0,TODAY()-I33))</f>
      </c>
      <c r="K33" t="str">
        <v/>
      </c>
      <c r="L33" t="str">
        <v/>
      </c>
      <c r="M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s="2">
        <v>0</v>
      </c>
      <c r="F34" s="1">
        <f>IFERROR(VLOOKUP(D34,'Stage Rules'!$A$2:$B$6,2,FALSE),0)</f>
      </c>
      <c r="G34" s="2">
        <f>E34*F34</f>
      </c>
      <c r="H34" t="str">
        <v/>
      </c>
      <c r="I34" t="str">
        <v/>
      </c>
      <c r="J34">
        <f>IF(I34="","",MAX(0,TODAY()-I34))</f>
      </c>
      <c r="K34" t="str">
        <v/>
      </c>
      <c r="L34" t="str">
        <v/>
      </c>
      <c r="M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s="2">
        <v>0</v>
      </c>
      <c r="F35" s="1">
        <f>IFERROR(VLOOKUP(D35,'Stage Rules'!$A$2:$B$6,2,FALSE),0)</f>
      </c>
      <c r="G35" s="2">
        <f>E35*F35</f>
      </c>
      <c r="H35" t="str">
        <v/>
      </c>
      <c r="I35" t="str">
        <v/>
      </c>
      <c r="J35">
        <f>IF(I35="","",MAX(0,TODAY()-I35))</f>
      </c>
      <c r="K35" t="str">
        <v/>
      </c>
      <c r="L35" t="str">
        <v/>
      </c>
      <c r="M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s="2">
        <v>0</v>
      </c>
      <c r="F36" s="1">
        <f>IFERROR(VLOOKUP(D36,'Stage Rules'!$A$2:$B$6,2,FALSE),0)</f>
      </c>
      <c r="G36" s="2">
        <f>E36*F36</f>
      </c>
      <c r="H36" t="str">
        <v/>
      </c>
      <c r="I36" t="str">
        <v/>
      </c>
      <c r="J36">
        <f>IF(I36="","",MAX(0,TODAY()-I36))</f>
      </c>
      <c r="K36" t="str">
        <v/>
      </c>
      <c r="L36" t="str">
        <v/>
      </c>
      <c r="M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s="2">
        <v>0</v>
      </c>
      <c r="F37" s="1">
        <f>IFERROR(VLOOKUP(D37,'Stage Rules'!$A$2:$B$6,2,FALSE),0)</f>
      </c>
      <c r="G37" s="2">
        <f>E37*F37</f>
      </c>
      <c r="H37" t="str">
        <v/>
      </c>
      <c r="I37" t="str">
        <v/>
      </c>
      <c r="J37">
        <f>IF(I37="","",MAX(0,TODAY()-I37))</f>
      </c>
      <c r="K37" t="str">
        <v/>
      </c>
      <c r="L37" t="str">
        <v/>
      </c>
      <c r="M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s="2">
        <v>0</v>
      </c>
      <c r="F38" s="1">
        <f>IFERROR(VLOOKUP(D38,'Stage Rules'!$A$2:$B$6,2,FALSE),0)</f>
      </c>
      <c r="G38" s="2">
        <f>E38*F38</f>
      </c>
      <c r="H38" t="str">
        <v/>
      </c>
      <c r="I38" t="str">
        <v/>
      </c>
      <c r="J38">
        <f>IF(I38="","",MAX(0,TODAY()-I38))</f>
      </c>
      <c r="K38" t="str">
        <v/>
      </c>
      <c r="L38" t="str">
        <v/>
      </c>
      <c r="M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s="2">
        <v>0</v>
      </c>
      <c r="F39" s="1">
        <f>IFERROR(VLOOKUP(D39,'Stage Rules'!$A$2:$B$6,2,FALSE),0)</f>
      </c>
      <c r="G39" s="2">
        <f>E39*F39</f>
      </c>
      <c r="H39" t="str">
        <v/>
      </c>
      <c r="I39" t="str">
        <v/>
      </c>
      <c r="J39">
        <f>IF(I39="","",MAX(0,TODAY()-I39))</f>
      </c>
      <c r="K39" t="str">
        <v/>
      </c>
      <c r="L39" t="str">
        <v/>
      </c>
      <c r="M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s="2">
        <v>0</v>
      </c>
      <c r="F40" s="1">
        <f>IFERROR(VLOOKUP(D40,'Stage Rules'!$A$2:$B$6,2,FALSE),0)</f>
      </c>
      <c r="G40" s="2">
        <f>E40*F40</f>
      </c>
      <c r="H40" t="str">
        <v/>
      </c>
      <c r="I40" t="str">
        <v/>
      </c>
      <c r="J40">
        <f>IF(I40="","",MAX(0,TODAY()-I40))</f>
      </c>
      <c r="K40" t="str">
        <v/>
      </c>
      <c r="L40" t="str">
        <v/>
      </c>
      <c r="M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s="2">
        <v>0</v>
      </c>
      <c r="F41" s="1">
        <f>IFERROR(VLOOKUP(D41,'Stage Rules'!$A$2:$B$6,2,FALSE),0)</f>
      </c>
      <c r="G41" s="2">
        <f>E41*F41</f>
      </c>
      <c r="H41" t="str">
        <v/>
      </c>
      <c r="I41" t="str">
        <v/>
      </c>
      <c r="J41">
        <f>IF(I41="","",MAX(0,TODAY()-I41))</f>
      </c>
      <c r="K41" t="str">
        <v/>
      </c>
      <c r="L41" t="str">
        <v/>
      </c>
      <c r="M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s="2">
        <v>0</v>
      </c>
      <c r="F42" s="1">
        <f>IFERROR(VLOOKUP(D42,'Stage Rules'!$A$2:$B$6,2,FALSE),0)</f>
      </c>
      <c r="G42" s="2">
        <f>E42*F42</f>
      </c>
      <c r="H42" t="str">
        <v/>
      </c>
      <c r="I42" t="str">
        <v/>
      </c>
      <c r="J42">
        <f>IF(I42="","",MAX(0,TODAY()-I42))</f>
      </c>
      <c r="K42" t="str">
        <v/>
      </c>
      <c r="L42" t="str">
        <v/>
      </c>
      <c r="M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s="2">
        <v>0</v>
      </c>
      <c r="F43" s="1">
        <f>IFERROR(VLOOKUP(D43,'Stage Rules'!$A$2:$B$6,2,FALSE),0)</f>
      </c>
      <c r="G43" s="2">
        <f>E43*F43</f>
      </c>
      <c r="H43" t="str">
        <v/>
      </c>
      <c r="I43" t="str">
        <v/>
      </c>
      <c r="J43">
        <f>IF(I43="","",MAX(0,TODAY()-I43))</f>
      </c>
      <c r="K43" t="str">
        <v/>
      </c>
      <c r="L43" t="str">
        <v/>
      </c>
      <c r="M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s="2">
        <v>0</v>
      </c>
      <c r="F44" s="1">
        <f>IFERROR(VLOOKUP(D44,'Stage Rules'!$A$2:$B$6,2,FALSE),0)</f>
      </c>
      <c r="G44" s="2">
        <f>E44*F44</f>
      </c>
      <c r="H44" t="str">
        <v/>
      </c>
      <c r="I44" t="str">
        <v/>
      </c>
      <c r="J44">
        <f>IF(I44="","",MAX(0,TODAY()-I44))</f>
      </c>
      <c r="K44" t="str">
        <v/>
      </c>
      <c r="L44" t="str">
        <v/>
      </c>
      <c r="M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s="2">
        <v>0</v>
      </c>
      <c r="F45" s="1">
        <f>IFERROR(VLOOKUP(D45,'Stage Rules'!$A$2:$B$6,2,FALSE),0)</f>
      </c>
      <c r="G45" s="2">
        <f>E45*F45</f>
      </c>
      <c r="H45" t="str">
        <v/>
      </c>
      <c r="I45" t="str">
        <v/>
      </c>
      <c r="J45">
        <f>IF(I45="","",MAX(0,TODAY()-I45))</f>
      </c>
      <c r="K45" t="str">
        <v/>
      </c>
      <c r="L45" t="str">
        <v/>
      </c>
      <c r="M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s="2">
        <v>0</v>
      </c>
      <c r="F46" s="1">
        <f>IFERROR(VLOOKUP(D46,'Stage Rules'!$A$2:$B$6,2,FALSE),0)</f>
      </c>
      <c r="G46" s="2">
        <f>E46*F46</f>
      </c>
      <c r="H46" t="str">
        <v/>
      </c>
      <c r="I46" t="str">
        <v/>
      </c>
      <c r="J46">
        <f>IF(I46="","",MAX(0,TODAY()-I46))</f>
      </c>
      <c r="K46" t="str">
        <v/>
      </c>
      <c r="L46" t="str">
        <v/>
      </c>
      <c r="M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s="2">
        <v>0</v>
      </c>
      <c r="F47" s="1">
        <f>IFERROR(VLOOKUP(D47,'Stage Rules'!$A$2:$B$6,2,FALSE),0)</f>
      </c>
      <c r="G47" s="2">
        <f>E47*F47</f>
      </c>
      <c r="H47" t="str">
        <v/>
      </c>
      <c r="I47" t="str">
        <v/>
      </c>
      <c r="J47">
        <f>IF(I47="","",MAX(0,TODAY()-I47))</f>
      </c>
      <c r="K47" t="str">
        <v/>
      </c>
      <c r="L47" t="str">
        <v/>
      </c>
      <c r="M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s="2">
        <v>0</v>
      </c>
      <c r="F48" s="1">
        <f>IFERROR(VLOOKUP(D48,'Stage Rules'!$A$2:$B$6,2,FALSE),0)</f>
      </c>
      <c r="G48" s="2">
        <f>E48*F48</f>
      </c>
      <c r="H48" t="str">
        <v/>
      </c>
      <c r="I48" t="str">
        <v/>
      </c>
      <c r="J48">
        <f>IF(I48="","",MAX(0,TODAY()-I48))</f>
      </c>
      <c r="K48" t="str">
        <v/>
      </c>
      <c r="L48" t="str">
        <v/>
      </c>
      <c r="M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s="2">
        <v>0</v>
      </c>
      <c r="F49" s="1">
        <f>IFERROR(VLOOKUP(D49,'Stage Rules'!$A$2:$B$6,2,FALSE),0)</f>
      </c>
      <c r="G49" s="2">
        <f>E49*F49</f>
      </c>
      <c r="H49" t="str">
        <v/>
      </c>
      <c r="I49" t="str">
        <v/>
      </c>
      <c r="J49">
        <f>IF(I49="","",MAX(0,TODAY()-I49))</f>
      </c>
      <c r="K49" t="str">
        <v/>
      </c>
      <c r="L49" t="str">
        <v/>
      </c>
      <c r="M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s="2">
        <v>0</v>
      </c>
      <c r="F50" s="1">
        <f>IFERROR(VLOOKUP(D50,'Stage Rules'!$A$2:$B$6,2,FALSE),0)</f>
      </c>
      <c r="G50" s="2">
        <f>E50*F50</f>
      </c>
      <c r="H50" t="str">
        <v/>
      </c>
      <c r="I50" t="str">
        <v/>
      </c>
      <c r="J50">
        <f>IF(I50="","",MAX(0,TODAY()-I50))</f>
      </c>
      <c r="K50" t="str">
        <v/>
      </c>
      <c r="L50" t="str">
        <v/>
      </c>
      <c r="M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s="2">
        <v>0</v>
      </c>
      <c r="F51" s="1">
        <f>IFERROR(VLOOKUP(D51,'Stage Rules'!$A$2:$B$6,2,FALSE),0)</f>
      </c>
      <c r="G51" s="2">
        <f>E51*F51</f>
      </c>
      <c r="H51" t="str">
        <v/>
      </c>
      <c r="I51" t="str">
        <v/>
      </c>
      <c r="J51">
        <f>IF(I51="","",MAX(0,TODAY()-I51))</f>
      </c>
      <c r="K51" t="str">
        <v/>
      </c>
      <c r="L51" t="str">
        <v/>
      </c>
      <c r="M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s="2">
        <v>0</v>
      </c>
      <c r="F52" s="1">
        <f>IFERROR(VLOOKUP(D52,'Stage Rules'!$A$2:$B$6,2,FALSE),0)</f>
      </c>
      <c r="G52" s="2">
        <f>E52*F52</f>
      </c>
      <c r="H52" t="str">
        <v/>
      </c>
      <c r="I52" t="str">
        <v/>
      </c>
      <c r="J52">
        <f>IF(I52="","",MAX(0,TODAY()-I52))</f>
      </c>
      <c r="K52" t="str">
        <v/>
      </c>
      <c r="L52" t="str">
        <v/>
      </c>
      <c r="M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s="2">
        <v>0</v>
      </c>
      <c r="F53" s="1">
        <f>IFERROR(VLOOKUP(D53,'Stage Rules'!$A$2:$B$6,2,FALSE),0)</f>
      </c>
      <c r="G53" s="2">
        <f>E53*F53</f>
      </c>
      <c r="H53" t="str">
        <v/>
      </c>
      <c r="I53" t="str">
        <v/>
      </c>
      <c r="J53">
        <f>IF(I53="","",MAX(0,TODAY()-I53))</f>
      </c>
      <c r="K53" t="str">
        <v/>
      </c>
      <c r="L53" t="str">
        <v/>
      </c>
      <c r="M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s="2">
        <v>0</v>
      </c>
      <c r="F54" s="1">
        <f>IFERROR(VLOOKUP(D54,'Stage Rules'!$A$2:$B$6,2,FALSE),0)</f>
      </c>
      <c r="G54" s="2">
        <f>E54*F54</f>
      </c>
      <c r="H54" t="str">
        <v/>
      </c>
      <c r="I54" t="str">
        <v/>
      </c>
      <c r="J54">
        <f>IF(I54="","",MAX(0,TODAY()-I54))</f>
      </c>
      <c r="K54" t="str">
        <v/>
      </c>
      <c r="L54" t="str">
        <v/>
      </c>
      <c r="M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s="2">
        <v>0</v>
      </c>
      <c r="F55" s="1">
        <f>IFERROR(VLOOKUP(D55,'Stage Rules'!$A$2:$B$6,2,FALSE),0)</f>
      </c>
      <c r="G55" s="2">
        <f>E55*F55</f>
      </c>
      <c r="H55" t="str">
        <v/>
      </c>
      <c r="I55" t="str">
        <v/>
      </c>
      <c r="J55">
        <f>IF(I55="","",MAX(0,TODAY()-I55))</f>
      </c>
      <c r="K55" t="str">
        <v/>
      </c>
      <c r="L55" t="str">
        <v/>
      </c>
      <c r="M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s="2">
        <v>0</v>
      </c>
      <c r="F56" s="1">
        <f>IFERROR(VLOOKUP(D56,'Stage Rules'!$A$2:$B$6,2,FALSE),0)</f>
      </c>
      <c r="G56" s="2">
        <f>E56*F56</f>
      </c>
      <c r="H56" t="str">
        <v/>
      </c>
      <c r="I56" t="str">
        <v/>
      </c>
      <c r="J56">
        <f>IF(I56="","",MAX(0,TODAY()-I56))</f>
      </c>
      <c r="K56" t="str">
        <v/>
      </c>
      <c r="L56" t="str">
        <v/>
      </c>
      <c r="M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s="2">
        <v>0</v>
      </c>
      <c r="F57" s="1">
        <f>IFERROR(VLOOKUP(D57,'Stage Rules'!$A$2:$B$6,2,FALSE),0)</f>
      </c>
      <c r="G57" s="2">
        <f>E57*F57</f>
      </c>
      <c r="H57" t="str">
        <v/>
      </c>
      <c r="I57" t="str">
        <v/>
      </c>
      <c r="J57">
        <f>IF(I57="","",MAX(0,TODAY()-I57))</f>
      </c>
      <c r="K57" t="str">
        <v/>
      </c>
      <c r="L57" t="str">
        <v/>
      </c>
      <c r="M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s="2">
        <v>0</v>
      </c>
      <c r="F58" s="1">
        <f>IFERROR(VLOOKUP(D58,'Stage Rules'!$A$2:$B$6,2,FALSE),0)</f>
      </c>
      <c r="G58" s="2">
        <f>E58*F58</f>
      </c>
      <c r="H58" t="str">
        <v/>
      </c>
      <c r="I58" t="str">
        <v/>
      </c>
      <c r="J58">
        <f>IF(I58="","",MAX(0,TODAY()-I58))</f>
      </c>
      <c r="K58" t="str">
        <v/>
      </c>
      <c r="L58" t="str">
        <v/>
      </c>
      <c r="M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s="2">
        <v>0</v>
      </c>
      <c r="F59" s="1">
        <f>IFERROR(VLOOKUP(D59,'Stage Rules'!$A$2:$B$6,2,FALSE),0)</f>
      </c>
      <c r="G59" s="2">
        <f>E59*F59</f>
      </c>
      <c r="H59" t="str">
        <v/>
      </c>
      <c r="I59" t="str">
        <v/>
      </c>
      <c r="J59">
        <f>IF(I59="","",MAX(0,TODAY()-I59))</f>
      </c>
      <c r="K59" t="str">
        <v/>
      </c>
      <c r="L59" t="str">
        <v/>
      </c>
      <c r="M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s="2">
        <v>0</v>
      </c>
      <c r="F60" s="1">
        <f>IFERROR(VLOOKUP(D60,'Stage Rules'!$A$2:$B$6,2,FALSE),0)</f>
      </c>
      <c r="G60" s="2">
        <f>E60*F60</f>
      </c>
      <c r="H60" t="str">
        <v/>
      </c>
      <c r="I60" t="str">
        <v/>
      </c>
      <c r="J60">
        <f>IF(I60="","",MAX(0,TODAY()-I60))</f>
      </c>
      <c r="K60" t="str">
        <v/>
      </c>
      <c r="L60" t="str">
        <v/>
      </c>
      <c r="M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s="2">
        <v>0</v>
      </c>
      <c r="F61" s="1">
        <f>IFERROR(VLOOKUP(D61,'Stage Rules'!$A$2:$B$6,2,FALSE),0)</f>
      </c>
      <c r="G61" s="2">
        <f>E61*F61</f>
      </c>
      <c r="H61" t="str">
        <v/>
      </c>
      <c r="I61" t="str">
        <v/>
      </c>
      <c r="J61">
        <f>IF(I61="","",MAX(0,TODAY()-I61))</f>
      </c>
      <c r="K61" t="str">
        <v/>
      </c>
      <c r="L61" t="str">
        <v/>
      </c>
      <c r="M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s="2">
        <v>0</v>
      </c>
      <c r="F62" s="1">
        <f>IFERROR(VLOOKUP(D62,'Stage Rules'!$A$2:$B$6,2,FALSE),0)</f>
      </c>
      <c r="G62" s="2">
        <f>E62*F62</f>
      </c>
      <c r="H62" t="str">
        <v/>
      </c>
      <c r="I62" t="str">
        <v/>
      </c>
      <c r="J62">
        <f>IF(I62="","",MAX(0,TODAY()-I62))</f>
      </c>
      <c r="K62" t="str">
        <v/>
      </c>
      <c r="L62" t="str">
        <v/>
      </c>
      <c r="M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s="2">
        <v>0</v>
      </c>
      <c r="F63" s="1">
        <f>IFERROR(VLOOKUP(D63,'Stage Rules'!$A$2:$B$6,2,FALSE),0)</f>
      </c>
      <c r="G63" s="2">
        <f>E63*F63</f>
      </c>
      <c r="H63" t="str">
        <v/>
      </c>
      <c r="I63" t="str">
        <v/>
      </c>
      <c r="J63">
        <f>IF(I63="","",MAX(0,TODAY()-I63))</f>
      </c>
      <c r="K63" t="str">
        <v/>
      </c>
      <c r="L63" t="str">
        <v/>
      </c>
      <c r="M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s="2">
        <v>0</v>
      </c>
      <c r="F64" s="1">
        <f>IFERROR(VLOOKUP(D64,'Stage Rules'!$A$2:$B$6,2,FALSE),0)</f>
      </c>
      <c r="G64" s="2">
        <f>E64*F64</f>
      </c>
      <c r="H64" t="str">
        <v/>
      </c>
      <c r="I64" t="str">
        <v/>
      </c>
      <c r="J64">
        <f>IF(I64="","",MAX(0,TODAY()-I64))</f>
      </c>
      <c r="K64" t="str">
        <v/>
      </c>
      <c r="L64" t="str">
        <v/>
      </c>
      <c r="M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s="2">
        <v>0</v>
      </c>
      <c r="F65" s="1">
        <f>IFERROR(VLOOKUP(D65,'Stage Rules'!$A$2:$B$6,2,FALSE),0)</f>
      </c>
      <c r="G65" s="2">
        <f>E65*F65</f>
      </c>
      <c r="H65" t="str">
        <v/>
      </c>
      <c r="I65" t="str">
        <v/>
      </c>
      <c r="J65">
        <f>IF(I65="","",MAX(0,TODAY()-I65))</f>
      </c>
      <c r="K65" t="str">
        <v/>
      </c>
      <c r="L65" t="str">
        <v/>
      </c>
      <c r="M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s="2">
        <v>0</v>
      </c>
      <c r="F66" s="1">
        <f>IFERROR(VLOOKUP(D66,'Stage Rules'!$A$2:$B$6,2,FALSE),0)</f>
      </c>
      <c r="G66" s="2">
        <f>E66*F66</f>
      </c>
      <c r="H66" t="str">
        <v/>
      </c>
      <c r="I66" t="str">
        <v/>
      </c>
      <c r="J66">
        <f>IF(I66="","",MAX(0,TODAY()-I66))</f>
      </c>
      <c r="K66" t="str">
        <v/>
      </c>
      <c r="L66" t="str">
        <v/>
      </c>
      <c r="M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s="2">
        <v>0</v>
      </c>
      <c r="F67" s="1">
        <f>IFERROR(VLOOKUP(D67,'Stage Rules'!$A$2:$B$6,2,FALSE),0)</f>
      </c>
      <c r="G67" s="2">
        <f>E67*F67</f>
      </c>
      <c r="H67" t="str">
        <v/>
      </c>
      <c r="I67" t="str">
        <v/>
      </c>
      <c r="J67">
        <f>IF(I67="","",MAX(0,TODAY()-I67))</f>
      </c>
      <c r="K67" t="str">
        <v/>
      </c>
      <c r="L67" t="str">
        <v/>
      </c>
      <c r="M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s="2">
        <v>0</v>
      </c>
      <c r="F68" s="1">
        <f>IFERROR(VLOOKUP(D68,'Stage Rules'!$A$2:$B$6,2,FALSE),0)</f>
      </c>
      <c r="G68" s="2">
        <f>E68*F68</f>
      </c>
      <c r="H68" t="str">
        <v/>
      </c>
      <c r="I68" t="str">
        <v/>
      </c>
      <c r="J68">
        <f>IF(I68="","",MAX(0,TODAY()-I68))</f>
      </c>
      <c r="K68" t="str">
        <v/>
      </c>
      <c r="L68" t="str">
        <v/>
      </c>
      <c r="M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s="2">
        <v>0</v>
      </c>
      <c r="F69" s="1">
        <f>IFERROR(VLOOKUP(D69,'Stage Rules'!$A$2:$B$6,2,FALSE),0)</f>
      </c>
      <c r="G69" s="2">
        <f>E69*F69</f>
      </c>
      <c r="H69" t="str">
        <v/>
      </c>
      <c r="I69" t="str">
        <v/>
      </c>
      <c r="J69">
        <f>IF(I69="","",MAX(0,TODAY()-I69))</f>
      </c>
      <c r="K69" t="str">
        <v/>
      </c>
      <c r="L69" t="str">
        <v/>
      </c>
      <c r="M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s="2">
        <v>0</v>
      </c>
      <c r="F70" s="1">
        <f>IFERROR(VLOOKUP(D70,'Stage Rules'!$A$2:$B$6,2,FALSE),0)</f>
      </c>
      <c r="G70" s="2">
        <f>E70*F70</f>
      </c>
      <c r="H70" t="str">
        <v/>
      </c>
      <c r="I70" t="str">
        <v/>
      </c>
      <c r="J70">
        <f>IF(I70="","",MAX(0,TODAY()-I70))</f>
      </c>
      <c r="K70" t="str">
        <v/>
      </c>
      <c r="L70" t="str">
        <v/>
      </c>
      <c r="M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s="2">
        <v>0</v>
      </c>
      <c r="F71" s="1">
        <f>IFERROR(VLOOKUP(D71,'Stage Rules'!$A$2:$B$6,2,FALSE),0)</f>
      </c>
      <c r="G71" s="2">
        <f>E71*F71</f>
      </c>
      <c r="H71" t="str">
        <v/>
      </c>
      <c r="I71" t="str">
        <v/>
      </c>
      <c r="J71">
        <f>IF(I71="","",MAX(0,TODAY()-I71))</f>
      </c>
      <c r="K71" t="str">
        <v/>
      </c>
      <c r="L71" t="str">
        <v/>
      </c>
      <c r="M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s="2">
        <v>0</v>
      </c>
      <c r="F72" s="1">
        <f>IFERROR(VLOOKUP(D72,'Stage Rules'!$A$2:$B$6,2,FALSE),0)</f>
      </c>
      <c r="G72" s="2">
        <f>E72*F72</f>
      </c>
      <c r="H72" t="str">
        <v/>
      </c>
      <c r="I72" t="str">
        <v/>
      </c>
      <c r="J72">
        <f>IF(I72="","",MAX(0,TODAY()-I72))</f>
      </c>
      <c r="K72" t="str">
        <v/>
      </c>
      <c r="L72" t="str">
        <v/>
      </c>
      <c r="M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s="2">
        <v>0</v>
      </c>
      <c r="F73" s="1">
        <f>IFERROR(VLOOKUP(D73,'Stage Rules'!$A$2:$B$6,2,FALSE),0)</f>
      </c>
      <c r="G73" s="2">
        <f>E73*F73</f>
      </c>
      <c r="H73" t="str">
        <v/>
      </c>
      <c r="I73" t="str">
        <v/>
      </c>
      <c r="J73">
        <f>IF(I73="","",MAX(0,TODAY()-I73))</f>
      </c>
      <c r="K73" t="str">
        <v/>
      </c>
      <c r="L73" t="str">
        <v/>
      </c>
      <c r="M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s="2">
        <v>0</v>
      </c>
      <c r="F74" s="1">
        <f>IFERROR(VLOOKUP(D74,'Stage Rules'!$A$2:$B$6,2,FALSE),0)</f>
      </c>
      <c r="G74" s="2">
        <f>E74*F74</f>
      </c>
      <c r="H74" t="str">
        <v/>
      </c>
      <c r="I74" t="str">
        <v/>
      </c>
      <c r="J74">
        <f>IF(I74="","",MAX(0,TODAY()-I74))</f>
      </c>
      <c r="K74" t="str">
        <v/>
      </c>
      <c r="L74" t="str">
        <v/>
      </c>
      <c r="M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s="2">
        <v>0</v>
      </c>
      <c r="F75" s="1">
        <f>IFERROR(VLOOKUP(D75,'Stage Rules'!$A$2:$B$6,2,FALSE),0)</f>
      </c>
      <c r="G75" s="2">
        <f>E75*F75</f>
      </c>
      <c r="H75" t="str">
        <v/>
      </c>
      <c r="I75" t="str">
        <v/>
      </c>
      <c r="J75">
        <f>IF(I75="","",MAX(0,TODAY()-I75))</f>
      </c>
      <c r="K75" t="str">
        <v/>
      </c>
      <c r="L75" t="str">
        <v/>
      </c>
      <c r="M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s="2">
        <v>0</v>
      </c>
      <c r="F76" s="1">
        <f>IFERROR(VLOOKUP(D76,'Stage Rules'!$A$2:$B$6,2,FALSE),0)</f>
      </c>
      <c r="G76" s="2">
        <f>E76*F76</f>
      </c>
      <c r="H76" t="str">
        <v/>
      </c>
      <c r="I76" t="str">
        <v/>
      </c>
      <c r="J76">
        <f>IF(I76="","",MAX(0,TODAY()-I76))</f>
      </c>
      <c r="K76" t="str">
        <v/>
      </c>
      <c r="L76" t="str">
        <v/>
      </c>
      <c r="M76" t="str">
        <v/>
      </c>
    </row>
  </sheetData>
  <ignoredErrors>
    <ignoredError numberStoredAsText="1" sqref="A1:M7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Stage Rules</vt:lpstr>
      <vt:lpstr>Pipeline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