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Stages" sheetId="2" r:id="rId2"/>
    <sheet name="Pipeline" sheetId="3" r:id="rId3"/>
    <sheet name="Summary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R #,##0.00;[Red]-R #,##0.00"/>
    <numFmt numFmtId="61" formatCode="0.0%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1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cols>
    <col min="1" max="1" width="22.83203125" customWidth="1"/>
    <col min="2" max="2" width="96.83203125" customWidth="1"/>
  </cols>
  <sheetData>
    <row r="1">
      <c r="A1" t="str">
        <v>Weighted pipeline forecast template</v>
      </c>
    </row>
    <row r="2">
      <c r="A2" t="str">
        <v>Purpose</v>
      </c>
      <c r="B2" t="str">
        <v>List opportunities, map stage probabilities and calculate a transparent weighted forecast.</v>
      </c>
    </row>
    <row r="3">
      <c r="A3" t="str">
        <v>Best for</v>
      </c>
      <c r="B3" t="str">
        <v>B2B and field sales teams that forecast named opportunities through defined stages.</v>
      </c>
    </row>
    <row r="5">
      <c r="A5" t="str">
        <v>Setup sequence</v>
      </c>
    </row>
    <row r="6">
      <c r="A6" t="str">
        <v>1</v>
      </c>
      <c r="B6" t="str">
        <v>Save an untouched master copy before entering live data.</v>
      </c>
    </row>
    <row r="7">
      <c r="A7" t="str">
        <v>2</v>
      </c>
      <c r="B7" t="str">
        <v>Define whether sales mean booked orders, approved orders, invoices, deliveries or cash receipts.</v>
      </c>
    </row>
    <row r="8">
      <c r="A8" t="str">
        <v>3</v>
      </c>
      <c r="B8" t="str">
        <v>Confirm the currency, reporting period, owner, stage rules and treatment of cancellations or returns.</v>
      </c>
    </row>
    <row r="9">
      <c r="A9" t="str">
        <v>4</v>
      </c>
      <c r="B9" t="str">
        <v>Replace the clearly labelled example row and enter only data permitted for this planning purpose.</v>
      </c>
    </row>
    <row r="10">
      <c r="A10" t="str">
        <v>5</v>
      </c>
      <c r="B10" t="str">
        <v>Review forecast versus actual on a fixed cadence and record the reason for material variance.</v>
      </c>
    </row>
    <row r="12">
      <c r="A12" t="str">
        <v>Quality checks</v>
      </c>
    </row>
    <row r="13">
      <c r="A13" t="str">
        <v>•</v>
      </c>
      <c r="B13" t="str">
        <v>Probabilities based on evidence rather than optimism</v>
      </c>
    </row>
    <row r="14">
      <c r="A14" t="str">
        <v>•</v>
      </c>
      <c r="B14" t="str">
        <v>Expected close dates and next actions kept current</v>
      </c>
    </row>
    <row r="15">
      <c r="A15" t="str">
        <v>•</v>
      </c>
      <c r="B15" t="str">
        <v>Committed, best-case and pipeline views not conflated</v>
      </c>
    </row>
    <row r="17">
      <c r="A17" t="str">
        <v>Important limitation</v>
      </c>
      <c r="B17" t="str">
        <v>A spreadsheet organises assumptions; it does not make a forecast accurate. Validate source data and use qualified judgement.</v>
      </c>
    </row>
  </sheetData>
  <ignoredErrors>
    <ignoredError numberStoredAsText="1" sqref="A1:B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cols>
    <col min="1" max="1" width="20.83203125" customWidth="1"/>
    <col min="2" max="2" width="14.83203125" customWidth="1"/>
    <col min="3" max="3" width="72.83203125" customWidth="1"/>
  </cols>
  <sheetData>
    <row r="1">
      <c r="A1" t="str">
        <v>Stage</v>
      </c>
      <c r="B1" t="str">
        <v>Probability</v>
      </c>
      <c r="C1" t="str">
        <v>Evidence rule — replace with your definition</v>
      </c>
    </row>
    <row r="2">
      <c r="A2" t="str">
        <v>Prospecting</v>
      </c>
      <c r="B2" s="1">
        <v>0.1</v>
      </c>
      <c r="C2" t="str">
        <v>Account fits the agreed prospect criteria.</v>
      </c>
    </row>
    <row r="3">
      <c r="A3" t="str">
        <v>Qualified</v>
      </c>
      <c r="B3" s="1">
        <v>0.25</v>
      </c>
      <c r="C3" t="str">
        <v>Need, fit and buying process are confirmed.</v>
      </c>
    </row>
    <row r="4">
      <c r="A4" t="str">
        <v>Proposal</v>
      </c>
      <c r="B4" s="1">
        <v>0.5</v>
      </c>
      <c r="C4" t="str">
        <v>A dated proposal has been shared with the buyer.</v>
      </c>
    </row>
    <row r="5">
      <c r="A5" t="str">
        <v>Negotiation</v>
      </c>
      <c r="B5" s="1">
        <v>0.75</v>
      </c>
      <c r="C5" t="str">
        <v>Material commercial terms are under review.</v>
      </c>
    </row>
    <row r="6">
      <c r="A6" t="str">
        <v>Verbal commit</v>
      </c>
      <c r="B6" s="1">
        <v>0.9</v>
      </c>
      <c r="C6" t="str">
        <v>Buyer has confirmed intent; formal approval remains.</v>
      </c>
    </row>
  </sheetData>
  <ignoredErrors>
    <ignoredError numberStoredAsText="1" sqref="A1:C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L51"/>
  <sheetViews>
    <sheetView workbookViewId="0"/>
  </sheetViews>
  <cols>
    <col min="1" max="1" width="28.83203125" customWidth="1"/>
    <col min="2" max="2" width="20.83203125" customWidth="1"/>
    <col min="3" max="3" width="20.83203125" customWidth="1"/>
    <col min="4" max="4" width="18.83203125" customWidth="1"/>
    <col min="5" max="5" width="16.83203125" customWidth="1"/>
    <col min="6" max="6" width="14.83203125" customWidth="1"/>
    <col min="7" max="7" width="18.83203125" customWidth="1"/>
    <col min="8" max="8" width="18.83203125" customWidth="1"/>
    <col min="9" max="9" width="18.83203125" customWidth="1"/>
    <col min="10" max="10" width="32.83203125" customWidth="1"/>
    <col min="11" max="11" width="18.83203125" customWidth="1"/>
    <col min="12" max="12" width="44.83203125" customWidth="1"/>
  </cols>
  <sheetData>
    <row r="1">
      <c r="A1" t="str">
        <v>Opportunity</v>
      </c>
      <c r="B1" t="str">
        <v>Sales rep</v>
      </c>
      <c r="C1" t="str">
        <v>Territory</v>
      </c>
      <c r="D1" t="str">
        <v>Stage</v>
      </c>
      <c r="E1" t="str">
        <v>Amount</v>
      </c>
      <c r="F1" t="str">
        <v>Probability</v>
      </c>
      <c r="G1" t="str">
        <v>Weighted value</v>
      </c>
      <c r="H1" t="str">
        <v>Expected close</v>
      </c>
      <c r="I1" t="str">
        <v>Forecast category</v>
      </c>
      <c r="J1" t="str">
        <v>Next action</v>
      </c>
      <c r="K1" t="str">
        <v>Next action date</v>
      </c>
      <c r="L1" t="str">
        <v>Evidence note</v>
      </c>
    </row>
    <row r="2">
      <c r="A2" t="str">
        <v>EXAMPLE — replace</v>
      </c>
      <c r="B2" t="str">
        <v>Example Rep</v>
      </c>
      <c r="C2" t="str">
        <v>Gauteng North</v>
      </c>
      <c r="D2" t="str">
        <v>Proposal</v>
      </c>
      <c r="E2" s="2">
        <v>250000</v>
      </c>
      <c r="F2" s="1">
        <f>IFERROR(VLOOKUP(D2,Stages!$A$2:$B$6,2,FALSE),0)</f>
      </c>
      <c r="G2" s="2">
        <f>E2*F2</f>
      </c>
      <c r="H2" t="str">
        <v/>
      </c>
      <c r="I2" t="str">
        <v>Best case</v>
      </c>
      <c r="J2" t="str">
        <v>Confirm decision meeting</v>
      </c>
      <c r="K2" t="str">
        <v/>
      </c>
      <c r="L2" t="str">
        <v>Replace with source evidence</v>
      </c>
    </row>
    <row r="3">
      <c r="A3" t="str">
        <v/>
      </c>
      <c r="B3" t="str">
        <v/>
      </c>
      <c r="C3" t="str">
        <v/>
      </c>
      <c r="D3" t="str">
        <v/>
      </c>
      <c r="E3" s="2">
        <v>0</v>
      </c>
      <c r="F3" s="1">
        <f>IFERROR(VLOOKUP(D3,Stages!$A$2:$B$6,2,FALSE),0)</f>
      </c>
      <c r="G3" s="2">
        <f>E3*F3</f>
      </c>
      <c r="H3" t="str">
        <v/>
      </c>
      <c r="I3" t="str">
        <v/>
      </c>
      <c r="J3" t="str">
        <v/>
      </c>
      <c r="K3" t="str">
        <v/>
      </c>
      <c r="L3" t="str">
        <v/>
      </c>
    </row>
    <row r="4">
      <c r="A4" t="str">
        <v/>
      </c>
      <c r="B4" t="str">
        <v/>
      </c>
      <c r="C4" t="str">
        <v/>
      </c>
      <c r="D4" t="str">
        <v/>
      </c>
      <c r="E4" s="2">
        <v>0</v>
      </c>
      <c r="F4" s="1">
        <f>IFERROR(VLOOKUP(D4,Stages!$A$2:$B$6,2,FALSE),0)</f>
      </c>
      <c r="G4" s="2">
        <f>E4*F4</f>
      </c>
      <c r="H4" t="str">
        <v/>
      </c>
      <c r="I4" t="str">
        <v/>
      </c>
      <c r="J4" t="str">
        <v/>
      </c>
      <c r="K4" t="str">
        <v/>
      </c>
      <c r="L4" t="str">
        <v/>
      </c>
    </row>
    <row r="5">
      <c r="A5" t="str">
        <v/>
      </c>
      <c r="B5" t="str">
        <v/>
      </c>
      <c r="C5" t="str">
        <v/>
      </c>
      <c r="D5" t="str">
        <v/>
      </c>
      <c r="E5" s="2">
        <v>0</v>
      </c>
      <c r="F5" s="1">
        <f>IFERROR(VLOOKUP(D5,Stages!$A$2:$B$6,2,FALSE),0)</f>
      </c>
      <c r="G5" s="2">
        <f>E5*F5</f>
      </c>
      <c r="H5" t="str">
        <v/>
      </c>
      <c r="I5" t="str">
        <v/>
      </c>
      <c r="J5" t="str">
        <v/>
      </c>
      <c r="K5" t="str">
        <v/>
      </c>
      <c r="L5" t="str">
        <v/>
      </c>
    </row>
    <row r="6">
      <c r="A6" t="str">
        <v/>
      </c>
      <c r="B6" t="str">
        <v/>
      </c>
      <c r="C6" t="str">
        <v/>
      </c>
      <c r="D6" t="str">
        <v/>
      </c>
      <c r="E6" s="2">
        <v>0</v>
      </c>
      <c r="F6" s="1">
        <f>IFERROR(VLOOKUP(D6,Stages!$A$2:$B$6,2,FALSE),0)</f>
      </c>
      <c r="G6" s="2">
        <f>E6*F6</f>
      </c>
      <c r="H6" t="str">
        <v/>
      </c>
      <c r="I6" t="str">
        <v/>
      </c>
      <c r="J6" t="str">
        <v/>
      </c>
      <c r="K6" t="str">
        <v/>
      </c>
      <c r="L6" t="str">
        <v/>
      </c>
    </row>
    <row r="7">
      <c r="A7" t="str">
        <v/>
      </c>
      <c r="B7" t="str">
        <v/>
      </c>
      <c r="C7" t="str">
        <v/>
      </c>
      <c r="D7" t="str">
        <v/>
      </c>
      <c r="E7" s="2">
        <v>0</v>
      </c>
      <c r="F7" s="1">
        <f>IFERROR(VLOOKUP(D7,Stages!$A$2:$B$6,2,FALSE),0)</f>
      </c>
      <c r="G7" s="2">
        <f>E7*F7</f>
      </c>
      <c r="H7" t="str">
        <v/>
      </c>
      <c r="I7" t="str">
        <v/>
      </c>
      <c r="J7" t="str">
        <v/>
      </c>
      <c r="K7" t="str">
        <v/>
      </c>
      <c r="L7" t="str">
        <v/>
      </c>
    </row>
    <row r="8">
      <c r="A8" t="str">
        <v/>
      </c>
      <c r="B8" t="str">
        <v/>
      </c>
      <c r="C8" t="str">
        <v/>
      </c>
      <c r="D8" t="str">
        <v/>
      </c>
      <c r="E8" s="2">
        <v>0</v>
      </c>
      <c r="F8" s="1">
        <f>IFERROR(VLOOKUP(D8,Stages!$A$2:$B$6,2,FALSE),0)</f>
      </c>
      <c r="G8" s="2">
        <f>E8*F8</f>
      </c>
      <c r="H8" t="str">
        <v/>
      </c>
      <c r="I8" t="str">
        <v/>
      </c>
      <c r="J8" t="str">
        <v/>
      </c>
      <c r="K8" t="str">
        <v/>
      </c>
      <c r="L8" t="str">
        <v/>
      </c>
    </row>
    <row r="9">
      <c r="A9" t="str">
        <v/>
      </c>
      <c r="B9" t="str">
        <v/>
      </c>
      <c r="C9" t="str">
        <v/>
      </c>
      <c r="D9" t="str">
        <v/>
      </c>
      <c r="E9" s="2">
        <v>0</v>
      </c>
      <c r="F9" s="1">
        <f>IFERROR(VLOOKUP(D9,Stages!$A$2:$B$6,2,FALSE),0)</f>
      </c>
      <c r="G9" s="2">
        <f>E9*F9</f>
      </c>
      <c r="H9" t="str">
        <v/>
      </c>
      <c r="I9" t="str">
        <v/>
      </c>
      <c r="J9" t="str">
        <v/>
      </c>
      <c r="K9" t="str">
        <v/>
      </c>
      <c r="L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s="2">
        <v>0</v>
      </c>
      <c r="F10" s="1">
        <f>IFERROR(VLOOKUP(D10,Stages!$A$2:$B$6,2,FALSE),0)</f>
      </c>
      <c r="G10" s="2">
        <f>E10*F10</f>
      </c>
      <c r="H10" t="str">
        <v/>
      </c>
      <c r="I10" t="str">
        <v/>
      </c>
      <c r="J10" t="str">
        <v/>
      </c>
      <c r="K10" t="str">
        <v/>
      </c>
      <c r="L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s="2">
        <v>0</v>
      </c>
      <c r="F11" s="1">
        <f>IFERROR(VLOOKUP(D11,Stages!$A$2:$B$6,2,FALSE),0)</f>
      </c>
      <c r="G11" s="2">
        <f>E11*F11</f>
      </c>
      <c r="H11" t="str">
        <v/>
      </c>
      <c r="I11" t="str">
        <v/>
      </c>
      <c r="J11" t="str">
        <v/>
      </c>
      <c r="K11" t="str">
        <v/>
      </c>
      <c r="L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s="2">
        <v>0</v>
      </c>
      <c r="F12" s="1">
        <f>IFERROR(VLOOKUP(D12,Stages!$A$2:$B$6,2,FALSE),0)</f>
      </c>
      <c r="G12" s="2">
        <f>E12*F12</f>
      </c>
      <c r="H12" t="str">
        <v/>
      </c>
      <c r="I12" t="str">
        <v/>
      </c>
      <c r="J12" t="str">
        <v/>
      </c>
      <c r="K12" t="str">
        <v/>
      </c>
      <c r="L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s="2">
        <v>0</v>
      </c>
      <c r="F13" s="1">
        <f>IFERROR(VLOOKUP(D13,Stages!$A$2:$B$6,2,FALSE),0)</f>
      </c>
      <c r="G13" s="2">
        <f>E13*F13</f>
      </c>
      <c r="H13" t="str">
        <v/>
      </c>
      <c r="I13" t="str">
        <v/>
      </c>
      <c r="J13" t="str">
        <v/>
      </c>
      <c r="K13" t="str">
        <v/>
      </c>
      <c r="L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s="2">
        <v>0</v>
      </c>
      <c r="F14" s="1">
        <f>IFERROR(VLOOKUP(D14,Stages!$A$2:$B$6,2,FALSE),0)</f>
      </c>
      <c r="G14" s="2">
        <f>E14*F14</f>
      </c>
      <c r="H14" t="str">
        <v/>
      </c>
      <c r="I14" t="str">
        <v/>
      </c>
      <c r="J14" t="str">
        <v/>
      </c>
      <c r="K14" t="str">
        <v/>
      </c>
      <c r="L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s="2">
        <v>0</v>
      </c>
      <c r="F15" s="1">
        <f>IFERROR(VLOOKUP(D15,Stages!$A$2:$B$6,2,FALSE),0)</f>
      </c>
      <c r="G15" s="2">
        <f>E15*F15</f>
      </c>
      <c r="H15" t="str">
        <v/>
      </c>
      <c r="I15" t="str">
        <v/>
      </c>
      <c r="J15" t="str">
        <v/>
      </c>
      <c r="K15" t="str">
        <v/>
      </c>
      <c r="L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s="2">
        <v>0</v>
      </c>
      <c r="F16" s="1">
        <f>IFERROR(VLOOKUP(D16,Stages!$A$2:$B$6,2,FALSE),0)</f>
      </c>
      <c r="G16" s="2">
        <f>E16*F16</f>
      </c>
      <c r="H16" t="str">
        <v/>
      </c>
      <c r="I16" t="str">
        <v/>
      </c>
      <c r="J16" t="str">
        <v/>
      </c>
      <c r="K16" t="str">
        <v/>
      </c>
      <c r="L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s="2">
        <v>0</v>
      </c>
      <c r="F17" s="1">
        <f>IFERROR(VLOOKUP(D17,Stages!$A$2:$B$6,2,FALSE),0)</f>
      </c>
      <c r="G17" s="2">
        <f>E17*F17</f>
      </c>
      <c r="H17" t="str">
        <v/>
      </c>
      <c r="I17" t="str">
        <v/>
      </c>
      <c r="J17" t="str">
        <v/>
      </c>
      <c r="K17" t="str">
        <v/>
      </c>
      <c r="L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s="2">
        <v>0</v>
      </c>
      <c r="F18" s="1">
        <f>IFERROR(VLOOKUP(D18,Stages!$A$2:$B$6,2,FALSE),0)</f>
      </c>
      <c r="G18" s="2">
        <f>E18*F18</f>
      </c>
      <c r="H18" t="str">
        <v/>
      </c>
      <c r="I18" t="str">
        <v/>
      </c>
      <c r="J18" t="str">
        <v/>
      </c>
      <c r="K18" t="str">
        <v/>
      </c>
      <c r="L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s="2">
        <v>0</v>
      </c>
      <c r="F19" s="1">
        <f>IFERROR(VLOOKUP(D19,Stages!$A$2:$B$6,2,FALSE),0)</f>
      </c>
      <c r="G19" s="2">
        <f>E19*F19</f>
      </c>
      <c r="H19" t="str">
        <v/>
      </c>
      <c r="I19" t="str">
        <v/>
      </c>
      <c r="J19" t="str">
        <v/>
      </c>
      <c r="K19" t="str">
        <v/>
      </c>
      <c r="L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s="2">
        <v>0</v>
      </c>
      <c r="F20" s="1">
        <f>IFERROR(VLOOKUP(D20,Stages!$A$2:$B$6,2,FALSE),0)</f>
      </c>
      <c r="G20" s="2">
        <f>E20*F20</f>
      </c>
      <c r="H20" t="str">
        <v/>
      </c>
      <c r="I20" t="str">
        <v/>
      </c>
      <c r="J20" t="str">
        <v/>
      </c>
      <c r="K20" t="str">
        <v/>
      </c>
      <c r="L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s="2">
        <v>0</v>
      </c>
      <c r="F21" s="1">
        <f>IFERROR(VLOOKUP(D21,Stages!$A$2:$B$6,2,FALSE),0)</f>
      </c>
      <c r="G21" s="2">
        <f>E21*F21</f>
      </c>
      <c r="H21" t="str">
        <v/>
      </c>
      <c r="I21" t="str">
        <v/>
      </c>
      <c r="J21" t="str">
        <v/>
      </c>
      <c r="K21" t="str">
        <v/>
      </c>
      <c r="L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s="2">
        <v>0</v>
      </c>
      <c r="F22" s="1">
        <f>IFERROR(VLOOKUP(D22,Stages!$A$2:$B$6,2,FALSE),0)</f>
      </c>
      <c r="G22" s="2">
        <f>E22*F22</f>
      </c>
      <c r="H22" t="str">
        <v/>
      </c>
      <c r="I22" t="str">
        <v/>
      </c>
      <c r="J22" t="str">
        <v/>
      </c>
      <c r="K22" t="str">
        <v/>
      </c>
      <c r="L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s="2">
        <v>0</v>
      </c>
      <c r="F23" s="1">
        <f>IFERROR(VLOOKUP(D23,Stages!$A$2:$B$6,2,FALSE),0)</f>
      </c>
      <c r="G23" s="2">
        <f>E23*F23</f>
      </c>
      <c r="H23" t="str">
        <v/>
      </c>
      <c r="I23" t="str">
        <v/>
      </c>
      <c r="J23" t="str">
        <v/>
      </c>
      <c r="K23" t="str">
        <v/>
      </c>
      <c r="L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s="2">
        <v>0</v>
      </c>
      <c r="F24" s="1">
        <f>IFERROR(VLOOKUP(D24,Stages!$A$2:$B$6,2,FALSE),0)</f>
      </c>
      <c r="G24" s="2">
        <f>E24*F24</f>
      </c>
      <c r="H24" t="str">
        <v/>
      </c>
      <c r="I24" t="str">
        <v/>
      </c>
      <c r="J24" t="str">
        <v/>
      </c>
      <c r="K24" t="str">
        <v/>
      </c>
      <c r="L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s="2">
        <v>0</v>
      </c>
      <c r="F25" s="1">
        <f>IFERROR(VLOOKUP(D25,Stages!$A$2:$B$6,2,FALSE),0)</f>
      </c>
      <c r="G25" s="2">
        <f>E25*F25</f>
      </c>
      <c r="H25" t="str">
        <v/>
      </c>
      <c r="I25" t="str">
        <v/>
      </c>
      <c r="J25" t="str">
        <v/>
      </c>
      <c r="K25" t="str">
        <v/>
      </c>
      <c r="L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s="2">
        <v>0</v>
      </c>
      <c r="F26" s="1">
        <f>IFERROR(VLOOKUP(D26,Stages!$A$2:$B$6,2,FALSE),0)</f>
      </c>
      <c r="G26" s="2">
        <f>E26*F26</f>
      </c>
      <c r="H26" t="str">
        <v/>
      </c>
      <c r="I26" t="str">
        <v/>
      </c>
      <c r="J26" t="str">
        <v/>
      </c>
      <c r="K26" t="str">
        <v/>
      </c>
      <c r="L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s="2">
        <v>0</v>
      </c>
      <c r="F27" s="1">
        <f>IFERROR(VLOOKUP(D27,Stages!$A$2:$B$6,2,FALSE),0)</f>
      </c>
      <c r="G27" s="2">
        <f>E27*F27</f>
      </c>
      <c r="H27" t="str">
        <v/>
      </c>
      <c r="I27" t="str">
        <v/>
      </c>
      <c r="J27" t="str">
        <v/>
      </c>
      <c r="K27" t="str">
        <v/>
      </c>
      <c r="L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s="2">
        <v>0</v>
      </c>
      <c r="F28" s="1">
        <f>IFERROR(VLOOKUP(D28,Stages!$A$2:$B$6,2,FALSE),0)</f>
      </c>
      <c r="G28" s="2">
        <f>E28*F28</f>
      </c>
      <c r="H28" t="str">
        <v/>
      </c>
      <c r="I28" t="str">
        <v/>
      </c>
      <c r="J28" t="str">
        <v/>
      </c>
      <c r="K28" t="str">
        <v/>
      </c>
      <c r="L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s="2">
        <v>0</v>
      </c>
      <c r="F29" s="1">
        <f>IFERROR(VLOOKUP(D29,Stages!$A$2:$B$6,2,FALSE),0)</f>
      </c>
      <c r="G29" s="2">
        <f>E29*F29</f>
      </c>
      <c r="H29" t="str">
        <v/>
      </c>
      <c r="I29" t="str">
        <v/>
      </c>
      <c r="J29" t="str">
        <v/>
      </c>
      <c r="K29" t="str">
        <v/>
      </c>
      <c r="L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s="2">
        <v>0</v>
      </c>
      <c r="F30" s="1">
        <f>IFERROR(VLOOKUP(D30,Stages!$A$2:$B$6,2,FALSE),0)</f>
      </c>
      <c r="G30" s="2">
        <f>E30*F30</f>
      </c>
      <c r="H30" t="str">
        <v/>
      </c>
      <c r="I30" t="str">
        <v/>
      </c>
      <c r="J30" t="str">
        <v/>
      </c>
      <c r="K30" t="str">
        <v/>
      </c>
      <c r="L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s="2">
        <v>0</v>
      </c>
      <c r="F31" s="1">
        <f>IFERROR(VLOOKUP(D31,Stages!$A$2:$B$6,2,FALSE),0)</f>
      </c>
      <c r="G31" s="2">
        <f>E31*F31</f>
      </c>
      <c r="H31" t="str">
        <v/>
      </c>
      <c r="I31" t="str">
        <v/>
      </c>
      <c r="J31" t="str">
        <v/>
      </c>
      <c r="K31" t="str">
        <v/>
      </c>
      <c r="L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s="2">
        <v>0</v>
      </c>
      <c r="F32" s="1">
        <f>IFERROR(VLOOKUP(D32,Stages!$A$2:$B$6,2,FALSE),0)</f>
      </c>
      <c r="G32" s="2">
        <f>E32*F32</f>
      </c>
      <c r="H32" t="str">
        <v/>
      </c>
      <c r="I32" t="str">
        <v/>
      </c>
      <c r="J32" t="str">
        <v/>
      </c>
      <c r="K32" t="str">
        <v/>
      </c>
      <c r="L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s="2">
        <v>0</v>
      </c>
      <c r="F33" s="1">
        <f>IFERROR(VLOOKUP(D33,Stages!$A$2:$B$6,2,FALSE),0)</f>
      </c>
      <c r="G33" s="2">
        <f>E33*F33</f>
      </c>
      <c r="H33" t="str">
        <v/>
      </c>
      <c r="I33" t="str">
        <v/>
      </c>
      <c r="J33" t="str">
        <v/>
      </c>
      <c r="K33" t="str">
        <v/>
      </c>
      <c r="L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s="2">
        <v>0</v>
      </c>
      <c r="F34" s="1">
        <f>IFERROR(VLOOKUP(D34,Stages!$A$2:$B$6,2,FALSE),0)</f>
      </c>
      <c r="G34" s="2">
        <f>E34*F34</f>
      </c>
      <c r="H34" t="str">
        <v/>
      </c>
      <c r="I34" t="str">
        <v/>
      </c>
      <c r="J34" t="str">
        <v/>
      </c>
      <c r="K34" t="str">
        <v/>
      </c>
      <c r="L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s="2">
        <v>0</v>
      </c>
      <c r="F35" s="1">
        <f>IFERROR(VLOOKUP(D35,Stages!$A$2:$B$6,2,FALSE),0)</f>
      </c>
      <c r="G35" s="2">
        <f>E35*F35</f>
      </c>
      <c r="H35" t="str">
        <v/>
      </c>
      <c r="I35" t="str">
        <v/>
      </c>
      <c r="J35" t="str">
        <v/>
      </c>
      <c r="K35" t="str">
        <v/>
      </c>
      <c r="L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s="2">
        <v>0</v>
      </c>
      <c r="F36" s="1">
        <f>IFERROR(VLOOKUP(D36,Stages!$A$2:$B$6,2,FALSE),0)</f>
      </c>
      <c r="G36" s="2">
        <f>E36*F36</f>
      </c>
      <c r="H36" t="str">
        <v/>
      </c>
      <c r="I36" t="str">
        <v/>
      </c>
      <c r="J36" t="str">
        <v/>
      </c>
      <c r="K36" t="str">
        <v/>
      </c>
      <c r="L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s="2">
        <v>0</v>
      </c>
      <c r="F37" s="1">
        <f>IFERROR(VLOOKUP(D37,Stages!$A$2:$B$6,2,FALSE),0)</f>
      </c>
      <c r="G37" s="2">
        <f>E37*F37</f>
      </c>
      <c r="H37" t="str">
        <v/>
      </c>
      <c r="I37" t="str">
        <v/>
      </c>
      <c r="J37" t="str">
        <v/>
      </c>
      <c r="K37" t="str">
        <v/>
      </c>
      <c r="L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s="2">
        <v>0</v>
      </c>
      <c r="F38" s="1">
        <f>IFERROR(VLOOKUP(D38,Stages!$A$2:$B$6,2,FALSE),0)</f>
      </c>
      <c r="G38" s="2">
        <f>E38*F38</f>
      </c>
      <c r="H38" t="str">
        <v/>
      </c>
      <c r="I38" t="str">
        <v/>
      </c>
      <c r="J38" t="str">
        <v/>
      </c>
      <c r="K38" t="str">
        <v/>
      </c>
      <c r="L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s="2">
        <v>0</v>
      </c>
      <c r="F39" s="1">
        <f>IFERROR(VLOOKUP(D39,Stages!$A$2:$B$6,2,FALSE),0)</f>
      </c>
      <c r="G39" s="2">
        <f>E39*F39</f>
      </c>
      <c r="H39" t="str">
        <v/>
      </c>
      <c r="I39" t="str">
        <v/>
      </c>
      <c r="J39" t="str">
        <v/>
      </c>
      <c r="K39" t="str">
        <v/>
      </c>
      <c r="L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s="2">
        <v>0</v>
      </c>
      <c r="F40" s="1">
        <f>IFERROR(VLOOKUP(D40,Stages!$A$2:$B$6,2,FALSE),0)</f>
      </c>
      <c r="G40" s="2">
        <f>E40*F40</f>
      </c>
      <c r="H40" t="str">
        <v/>
      </c>
      <c r="I40" t="str">
        <v/>
      </c>
      <c r="J40" t="str">
        <v/>
      </c>
      <c r="K40" t="str">
        <v/>
      </c>
      <c r="L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s="2">
        <v>0</v>
      </c>
      <c r="F41" s="1">
        <f>IFERROR(VLOOKUP(D41,Stages!$A$2:$B$6,2,FALSE),0)</f>
      </c>
      <c r="G41" s="2">
        <f>E41*F41</f>
      </c>
      <c r="H41" t="str">
        <v/>
      </c>
      <c r="I41" t="str">
        <v/>
      </c>
      <c r="J41" t="str">
        <v/>
      </c>
      <c r="K41" t="str">
        <v/>
      </c>
      <c r="L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s="2">
        <v>0</v>
      </c>
      <c r="F42" s="1">
        <f>IFERROR(VLOOKUP(D42,Stages!$A$2:$B$6,2,FALSE),0)</f>
      </c>
      <c r="G42" s="2">
        <f>E42*F42</f>
      </c>
      <c r="H42" t="str">
        <v/>
      </c>
      <c r="I42" t="str">
        <v/>
      </c>
      <c r="J42" t="str">
        <v/>
      </c>
      <c r="K42" t="str">
        <v/>
      </c>
      <c r="L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s="2">
        <v>0</v>
      </c>
      <c r="F43" s="1">
        <f>IFERROR(VLOOKUP(D43,Stages!$A$2:$B$6,2,FALSE),0)</f>
      </c>
      <c r="G43" s="2">
        <f>E43*F43</f>
      </c>
      <c r="H43" t="str">
        <v/>
      </c>
      <c r="I43" t="str">
        <v/>
      </c>
      <c r="J43" t="str">
        <v/>
      </c>
      <c r="K43" t="str">
        <v/>
      </c>
      <c r="L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s="2">
        <v>0</v>
      </c>
      <c r="F44" s="1">
        <f>IFERROR(VLOOKUP(D44,Stages!$A$2:$B$6,2,FALSE),0)</f>
      </c>
      <c r="G44" s="2">
        <f>E44*F44</f>
      </c>
      <c r="H44" t="str">
        <v/>
      </c>
      <c r="I44" t="str">
        <v/>
      </c>
      <c r="J44" t="str">
        <v/>
      </c>
      <c r="K44" t="str">
        <v/>
      </c>
      <c r="L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s="2">
        <v>0</v>
      </c>
      <c r="F45" s="1">
        <f>IFERROR(VLOOKUP(D45,Stages!$A$2:$B$6,2,FALSE),0)</f>
      </c>
      <c r="G45" s="2">
        <f>E45*F45</f>
      </c>
      <c r="H45" t="str">
        <v/>
      </c>
      <c r="I45" t="str">
        <v/>
      </c>
      <c r="J45" t="str">
        <v/>
      </c>
      <c r="K45" t="str">
        <v/>
      </c>
      <c r="L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s="2">
        <v>0</v>
      </c>
      <c r="F46" s="1">
        <f>IFERROR(VLOOKUP(D46,Stages!$A$2:$B$6,2,FALSE),0)</f>
      </c>
      <c r="G46" s="2">
        <f>E46*F46</f>
      </c>
      <c r="H46" t="str">
        <v/>
      </c>
      <c r="I46" t="str">
        <v/>
      </c>
      <c r="J46" t="str">
        <v/>
      </c>
      <c r="K46" t="str">
        <v/>
      </c>
      <c r="L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s="2">
        <v>0</v>
      </c>
      <c r="F47" s="1">
        <f>IFERROR(VLOOKUP(D47,Stages!$A$2:$B$6,2,FALSE),0)</f>
      </c>
      <c r="G47" s="2">
        <f>E47*F47</f>
      </c>
      <c r="H47" t="str">
        <v/>
      </c>
      <c r="I47" t="str">
        <v/>
      </c>
      <c r="J47" t="str">
        <v/>
      </c>
      <c r="K47" t="str">
        <v/>
      </c>
      <c r="L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s="2">
        <v>0</v>
      </c>
      <c r="F48" s="1">
        <f>IFERROR(VLOOKUP(D48,Stages!$A$2:$B$6,2,FALSE),0)</f>
      </c>
      <c r="G48" s="2">
        <f>E48*F48</f>
      </c>
      <c r="H48" t="str">
        <v/>
      </c>
      <c r="I48" t="str">
        <v/>
      </c>
      <c r="J48" t="str">
        <v/>
      </c>
      <c r="K48" t="str">
        <v/>
      </c>
      <c r="L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s="2">
        <v>0</v>
      </c>
      <c r="F49" s="1">
        <f>IFERROR(VLOOKUP(D49,Stages!$A$2:$B$6,2,FALSE),0)</f>
      </c>
      <c r="G49" s="2">
        <f>E49*F49</f>
      </c>
      <c r="H49" t="str">
        <v/>
      </c>
      <c r="I49" t="str">
        <v/>
      </c>
      <c r="J49" t="str">
        <v/>
      </c>
      <c r="K49" t="str">
        <v/>
      </c>
      <c r="L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s="2">
        <v>0</v>
      </c>
      <c r="F50" s="1">
        <f>IFERROR(VLOOKUP(D50,Stages!$A$2:$B$6,2,FALSE),0)</f>
      </c>
      <c r="G50" s="2">
        <f>E50*F50</f>
      </c>
      <c r="H50" t="str">
        <v/>
      </c>
      <c r="I50" t="str">
        <v/>
      </c>
      <c r="J50" t="str">
        <v/>
      </c>
      <c r="K50" t="str">
        <v/>
      </c>
      <c r="L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s="2">
        <v>0</v>
      </c>
      <c r="F51" s="1">
        <f>IFERROR(VLOOKUP(D51,Stages!$A$2:$B$6,2,FALSE),0)</f>
      </c>
      <c r="G51" s="2">
        <f>E51*F51</f>
      </c>
      <c r="H51" t="str">
        <v/>
      </c>
      <c r="I51" t="str">
        <v/>
      </c>
      <c r="J51" t="str">
        <v/>
      </c>
      <c r="K51" t="str">
        <v/>
      </c>
      <c r="L51" t="str">
        <v/>
      </c>
    </row>
  </sheetData>
  <ignoredErrors>
    <ignoredError numberStoredAsText="1" sqref="A1:L5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cols>
    <col min="1" max="1" width="32.83203125" customWidth="1"/>
    <col min="2" max="2" width="90.83203125" customWidth="1"/>
  </cols>
  <sheetData>
    <row r="1">
      <c r="A1" t="str">
        <v>Pipeline forecast summary</v>
      </c>
      <c r="B1" t="str">
        <v>Calculated value</v>
      </c>
    </row>
    <row r="2">
      <c r="A2" t="str">
        <v>Named opportunities</v>
      </c>
      <c r="B2">
        <f>COUNTIF(Pipeline!A2:A51,"?*")</f>
      </c>
    </row>
    <row r="3">
      <c r="A3" t="str">
        <v>Open pipeline value</v>
      </c>
      <c r="B3" s="2">
        <f>SUM(Pipeline!E2:E51)</f>
      </c>
    </row>
    <row r="4">
      <c r="A4" t="str">
        <v>Weighted forecast value</v>
      </c>
      <c r="B4" s="2">
        <f>SUM(Pipeline!G2:G51)</f>
      </c>
    </row>
    <row r="5">
      <c r="A5" t="str">
        <v>Weighted share of pipeline</v>
      </c>
      <c r="B5" s="1">
        <f>IF(B3=0,"",B4/B3)</f>
      </c>
    </row>
    <row r="7">
      <c r="A7" t="str">
        <v>Interpretation note</v>
      </c>
      <c r="B7" t="str">
        <v>Weighted value is an expected-value view, not committed revenue. Review deal-level evidence and timing.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SalesPro Hub</Company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Stages</vt:lpstr>
      <vt:lpstr>Pipeline</vt:lpstr>
      <vt:lpstr>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2026-08-07T00:00:00Z</dcterms:created>
  <dc:creator>SalesPro Hub</dc:creator>
  <dc:description>Free planning template. Replace example data and validate assumptions before use.</dc:description>
  <dc:subject>List opportunities, map stage probabilities and calculate a transparent weighted forecast.</dc:subject>
  <dc:title>Weighted pipeline forecast template</dc:title>
</cp:coreProperties>
</file>